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K140" i="1" l="1"/>
  <c r="D12" i="1"/>
  <c r="K12" i="1" s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K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K56" i="1" s="1"/>
  <c r="E56" i="1"/>
  <c r="F56" i="1"/>
  <c r="G56" i="1"/>
  <c r="H56" i="1"/>
  <c r="I56" i="1"/>
  <c r="J56" i="1"/>
  <c r="K57" i="1"/>
  <c r="K58" i="1"/>
  <c r="K59" i="1"/>
  <c r="D61" i="1"/>
  <c r="E61" i="1"/>
  <c r="F61" i="1"/>
  <c r="G61" i="1"/>
  <c r="H61" i="1"/>
  <c r="K61" i="1" s="1"/>
  <c r="I61" i="1"/>
  <c r="J61" i="1"/>
  <c r="K62" i="1"/>
  <c r="K63" i="1"/>
  <c r="K64" i="1"/>
  <c r="K65" i="1"/>
  <c r="D66" i="1"/>
  <c r="H66" i="1"/>
  <c r="K66" i="1" s="1"/>
  <c r="I66" i="1"/>
  <c r="J66" i="1"/>
  <c r="K67" i="1"/>
  <c r="K68" i="1"/>
  <c r="K69" i="1"/>
  <c r="K70" i="1"/>
  <c r="K76" i="1"/>
  <c r="K77" i="1"/>
  <c r="K78" i="1"/>
  <c r="D80" i="1"/>
  <c r="E80" i="1"/>
  <c r="F80" i="1"/>
  <c r="G80" i="1"/>
  <c r="H80" i="1"/>
  <c r="K80" i="1" s="1"/>
  <c r="I80" i="1"/>
  <c r="J80" i="1"/>
  <c r="K81" i="1"/>
  <c r="K82" i="1"/>
  <c r="K83" i="1"/>
  <c r="D84" i="1"/>
  <c r="K84" i="1" s="1"/>
  <c r="E84" i="1"/>
  <c r="H84" i="1"/>
  <c r="I84" i="1"/>
  <c r="J84" i="1"/>
  <c r="K85" i="1"/>
  <c r="K86" i="1"/>
  <c r="K87" i="1"/>
  <c r="K88" i="1"/>
  <c r="K89" i="1"/>
  <c r="K91" i="1"/>
  <c r="K92" i="1"/>
  <c r="K93" i="1"/>
  <c r="K94" i="1"/>
  <c r="D101" i="1"/>
  <c r="E101" i="1"/>
  <c r="K101" i="1" s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H110" i="1"/>
  <c r="K110" i="1" s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K125" i="1" s="1"/>
  <c r="I125" i="1"/>
  <c r="J125" i="1"/>
  <c r="K126" i="1"/>
  <c r="K127" i="1"/>
  <c r="K128" i="1"/>
  <c r="K129" i="1"/>
  <c r="D130" i="1"/>
  <c r="H130" i="1"/>
  <c r="K130" i="1" s="1"/>
  <c r="I130" i="1"/>
  <c r="J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<sst xmlns="http://schemas.openxmlformats.org/spreadsheetml/2006/main" count="988" uniqueCount="546">
  <si>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</si>
  <si>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</si>
  <si>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</si>
  <si>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</si>
  <si>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</si>
  <si>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</si>
  <si>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</si>
  <si>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</si>
  <si>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</si>
  <si>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</si>
  <si>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</si>
  <si>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</si>
  <si>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</si>
  <si>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</si>
  <si>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</si>
  <si>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</si>
  <si>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</si>
  <si>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</si>
  <si>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</si>
  <si>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</si>
  <si>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</si>
  <si>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</si>
  <si>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</si>
  <si>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</si>
  <si>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</si>
  <si>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</si>
  <si>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</si>
  <si>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</si>
  <si>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</si>
  <si>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</si>
  <si>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</si>
  <si>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</si>
  <si>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</si>
  <si>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</si>
  <si>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</si>
  <si>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</si>
  <si>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</si>
  <si>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</si>
  <si>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</si>
  <si>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</si>
  <si>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</si>
  <si>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</si>
  <si>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</si>
  <si>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</si>
  <si>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</si>
  <si>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</si>
  <si>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</si>
  <si>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</si>
  <si>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</si>
  <si>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</si>
  <si>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</si>
  <si>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</si>
  <si>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</si>
  <si>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</si>
  <si>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</si>
  <si>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</si>
  <si>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</si>
  <si>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</si>
  <si>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</si>
  <si>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</si>
  <si>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</si>
  <si>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</si>
  <si>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</si>
  <si>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</si>
  <si>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</si>
  <si>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</si>
  <si>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</si>
  <si>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</si>
  <si>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</si>
  <si>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</si>
  <si>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</si>
  <si>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</si>
  <si>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</si>
  <si>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</si>
  <si>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</si>
  <si>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</si>
  <si>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</si>
  <si>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</si>
  <si>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</si>
  <si>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</si>
  <si>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</si>
  <si>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</si>
  <si>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</si>
  <si>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</si>
  <si>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</si>
  <si>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</si>
  <si>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</si>
  <si>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</si>
  <si>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</si>
  <si>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</si>
  <si>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</si>
  <si>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</si>
  <si>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</si>
  <si>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</si>
  <si>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</si>
  <si>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</si>
  <si>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</si>
  <si>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</si>
  <si>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</si>
  <si>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</si>
  <si>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</si>
  <si>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</si>
  <si>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</si>
  <si>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</si>
  <si>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</si>
  <si>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</si>
  <si>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</si>
  <si>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</si>
  <si>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</si>
  <si>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</si>
  <si>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</si>
  <si>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</si>
  <si>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</si>
  <si>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</si>
  <si>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</si>
  <si>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</si>
  <si>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</si>
  <si>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</si>
  <si>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</si>
  <si>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</si>
  <si>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</si>
  <si>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</si>
  <si>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</si>
  <si>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</si>
  <si>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</si>
  <si>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</si>
  <si>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</si>
  <si>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</si>
  <si>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</si>
  <si>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</si>
  <si>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</si>
  <si>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</si>
  <si>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</si>
  <si>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</si>
  <si>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</si>
  <si>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</si>
  <si>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</si>
  <si>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</si>
  <si>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</si>
  <si>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</si>
  <si>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</si>
  <si>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</si>
  <si>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</si>
  <si>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</si>
  <si>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</si>
  <si>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</si>
  <si>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</si>
  <si>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</si>
  <si>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</si>
  <si>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</si>
  <si>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</si>
  <si>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</si>
  <si>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</si>
  <si>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</si>
  <si>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</si>
  <si>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</si>
  <si>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</si>
  <si>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</si>
  <si>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</si>
  <si>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</si>
  <si>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</si>
  <si>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</si>
  <si>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</si>
  <si>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</si>
  <si>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</si>
  <si>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</si>
  <si>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</si>
  <si>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</si>
  <si>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</si>
  <si>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</si>
  <si>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</si>
  <si>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</si>
  <si>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</si>
  <si>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</si>
  <si>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</si>
  <si>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</si>
  <si>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</si>
  <si>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</si>
  <si>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</si>
  <si>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</si>
  <si>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</si>
  <si>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</si>
  <si>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</si>
  <si>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</si>
  <si>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</si>
  <si>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</si>
  <si>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</si>
  <si>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</si>
  <si>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</si>
  <si>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</si>
  <si>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</si>
  <si>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</si>
  <si>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</si>
  <si>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</si>
  <si>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</si>
  <si>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</si>
  <si>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</si>
  <si>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</si>
  <si>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</si>
  <si>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</si>
  <si>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</si>
  <si>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</si>
  <si>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</si>
  <si>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</si>
  <si>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</si>
  <si>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</si>
  <si>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</si>
  <si>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</si>
  <si>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</si>
  <si>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</si>
  <si>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</si>
  <si>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</si>
  <si>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</si>
  <si>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</si>
  <si>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</si>
  <si>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</si>
  <si>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</si>
  <si>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</si>
  <si>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</si>
  <si>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</si>
  <si>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</si>
  <si>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</si>
  <si>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</si>
  <si>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</si>
  <si>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</si>
  <si>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</si>
  <si>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</si>
  <si>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</si>
  <si>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</si>
  <si>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</si>
  <si>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</si>
  <si>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</si>
  <si>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</si>
  <si>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</si>
  <si>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</si>
  <si>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</si>
  <si>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</si>
  <si>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</si>
  <si>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</si>
  <si>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</si>
  <si>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</si>
  <si>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</si>
  <si>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</si>
  <si>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</si>
  <si>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</si>
  <si>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</si>
  <si>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</si>
  <si>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</si>
  <si>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</si>
  <si>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</si>
  <si>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</si>
  <si>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</si>
  <si>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</si>
  <si>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</si>
  <si>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</si>
  <si>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</si>
  <si>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</si>
  <si>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</si>
  <si>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</si>
  <si>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</si>
  <si>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</si>
  <si>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</si>
  <si>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</si>
  <si>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</si>
  <si>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</si>
  <si>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</si>
  <si>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</si>
  <si>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</si>
  <si>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</si>
  <si>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</si>
  <si>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</si>
  <si>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</si>
  <si>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</si>
  <si>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</si>
  <si>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</si>
  <si>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</si>
  <si>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</si>
  <si>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</si>
  <si>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</si>
  <si>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</si>
  <si>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</si>
  <si>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</si>
  <si>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</si>
  <si>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</si>
  <si>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</si>
  <si>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</si>
  <si>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</si>
  <si>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</si>
  <si>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</si>
  <si>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</si>
  <si>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</si>
  <si>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</si>
  <si>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</si>
  <si>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</si>
  <si>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</si>
  <si>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</si>
  <si>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</si>
  <si>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</si>
  <si>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</si>
  <si>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</si>
  <si>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</si>
  <si>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</si>
  <si>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</si>
  <si>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</si>
  <si>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</si>
  <si>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</si>
  <si>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</si>
  <si>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</si>
  <si>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</si>
  <si>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</si>
  <si>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</si>
  <si>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</si>
  <si>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</si>
  <si>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</si>
  <si>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</si>
  <si>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</si>
  <si>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</si>
  <si>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</si>
  <si>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</si>
  <si>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</si>
  <si>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</si>
  <si>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</si>
  <si>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</si>
  <si>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</si>
  <si>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</si>
  <si>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</si>
  <si>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</si>
  <si>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</si>
  <si>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</si>
  <si>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</si>
  <si>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</si>
  <si>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</si>
  <si>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</si>
  <si>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</si>
  <si>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</si>
  <si>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</si>
  <si>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</si>
  <si>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</si>
  <si>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</si>
  <si>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</si>
  <si>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</si>
  <si>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</si>
  <si>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</si>
  <si>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</si>
  <si>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</si>
  <si>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</si>
  <si>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</si>
  <si>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</si>
  <si>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</si>
  <si>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</si>
  <si>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</si>
  <si>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</si>
  <si>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</si>
  <si>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</si>
  <si>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</si>
  <si>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</si>
  <si>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</si>
  <si>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</si>
  <si>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</si>
  <si>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</si>
  <si>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</si>
  <si>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</si>
  <si>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</si>
  <si>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</si>
  <si>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</si>
  <si>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</si>
  <si>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</si>
  <si>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</si>
  <si>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</si>
  <si>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</si>
  <si>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</si>
  <si>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</si>
  <si>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</si>
  <si>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</si>
  <si>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</si>
  <si>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</si>
  <si>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</si>
  <si>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</si>
  <si>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</si>
  <si>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</si>
  <si>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</si>
  <si>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</si>
  <si>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</si>
  <si>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</si>
  <si>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</si>
  <si>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</si>
  <si>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</si>
  <si>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</si>
  <si>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</si>
  <si>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</si>
  <si>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</si>
  <si>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</si>
  <si>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</si>
  <si>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</si>
  <si>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</si>
  <si>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</si>
  <si>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</si>
  <si>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</si>
  <si>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</si>
  <si>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</si>
  <si>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</si>
  <si>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</si>
  <si>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</si>
  <si>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</si>
  <si>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</si>
  <si>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</si>
  <si>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</si>
  <si>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</si>
  <si>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</si>
  <si>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</si>
  <si>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</si>
  <si>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</si>
  <si>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</si>
  <si>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</si>
  <si>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</si>
  <si>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</si>
  <si>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</si>
  <si>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</si>
  <si>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</si>
  <si>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</si>
  <si>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</si>
  <si>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</si>
  <si>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</si>
  <si>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</si>
  <si>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</si>
  <si>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</si>
  <si>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</si>
  <si>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</si>
  <si>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</si>
  <si>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</si>
  <si>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</si>
  <si>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</si>
  <si>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</si>
  <si>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</si>
  <si>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</si>
  <si>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</si>
  <si>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</si>
  <si>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</si>
  <si>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</si>
  <si>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</si>
  <si>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</si>
  <si>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</si>
  <si>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</si>
  <si>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</si>
  <si>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</si>
  <si>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</si>
  <si>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</si>
  <si>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</si>
  <si>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</si>
  <si>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</si>
  <si>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</si>
  <si>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</si>
  <si>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</si>
  <si>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</si>
  <si>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</si>
  <si>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</si>
  <si>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</si>
  <si>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</si>
  <si>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</si>
  <si>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</si>
  <si>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</si>
  <si>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</si>
  <si>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</si>
  <si>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</si>
  <si>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</si>
  <si>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</si>
  <si>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</si>
  <si>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</si>
  <si>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</si>
  <si>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</si>
  <si>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</si>
  <si>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</si>
  <si>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</si>
  <si>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</si>
  <si>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</si>
  <si>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</si>
  <si>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</si>
  <si>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</si>
  <si>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</si>
  <si>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</si>
  <si>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</si>
  <si>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</si>
  <si>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</si>
  <si>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</si>
  <si>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</si>
  <si>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</si>
  <si>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</si>
  <si>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</si>
  <si>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</si>
  <si>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</si>
  <si>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</si>
  <si>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</si>
  <si>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</si>
  <si>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</si>
  <si>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</si>
  <si>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</si>
  <si>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</si>
  <si>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</si>
  <si>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</si>
  <si>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</si>
  <si>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</si>
  <si>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</si>
  <si>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</si>
  <si>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</si>
  <si>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</si>
  <si>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</si>
  <si>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</si>
  <si>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</si>
  <si>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</si>
  <si>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</si>
  <si>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</si>
  <si>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</si>
  <si>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</si>
  <si>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</si>
  <si>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</si>
  <si>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</si>
  <si>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</si>
  <si>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</si>
  <si>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</si>
  <si>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</si>
  <si>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</si>
  <si>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</si>
  <si>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</si>
  <si>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</si>
  <si>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</si>
  <si>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</si>
  <si>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</si>
  <si>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</si>
  <si>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</si>
  <si>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</si>
  <si>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</si>
  <si>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</si>
  <si>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</si>
  <si>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</si>
  <si>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</si>
  <si>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</si>
  <si>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</si>
  <si>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</si>
  <si>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</si>
  <si>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5.субсидии на иные цели</t>
  </si>
  <si>
    <t>ГОД</t>
  </si>
  <si>
    <t>5</t>
  </si>
  <si>
    <t>01.01.2022</t>
  </si>
  <si>
    <t>500</t>
  </si>
  <si>
    <t>0106X1000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</si>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</sst>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44" workbookViewId="0"/>
  </sheetViews>
  <sheetFormatPr defaultColWidth="9.109375" defaultRowHeight="10.199999999999999" x14ac:dyDescent="0.2"/>
  <cols>
    <col min="1" max="1" width="33.109375" style="2" customWidth="1"/>
    <col min="2" max="2" width="9.109375" style="5" customWidth="1"/>
    <col min="3" max="3" width="4.6640625" style="3" customWidth="1"/>
    <col min="4" max="11" width="16.6640625" style="1" customWidth="1"/>
    <col min="12" max="12" width="9.109375" style="1" hidden="1" customWidth="1"/>
    <col min="13" max="13" width="12.109375" style="1" hidden="1" customWidth="1"/>
    <col min="14" max="14" width="9.109375" style="1" hidden="1" customWidth="1"/>
    <col min="15" max="15" width="15.33203125" style="1" hidden="1" customWidth="1"/>
    <col min="16" max="16384" width="9.10937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2" thickBot="1" x14ac:dyDescent="0.35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541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543</v>
      </c>
      <c r="M3" s="71" t="s">
        <v>151</v>
      </c>
      <c r="N3" s="71" t="s">
        <v>542</v>
      </c>
      <c r="O3" s="71" t="s">
        <v>162</v>
      </c>
    </row>
    <row r="4" spans="1:15" ht="12.75" customHeight="1" x14ac:dyDescent="0.2">
      <c r="A4" s="15" t="s">
        <v>128</v>
      </c>
      <c r="B4" s="179" t="s">
        <v>539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540</v>
      </c>
      <c r="M4" s="71" t="s">
        <v>152</v>
      </c>
      <c r="N4" s="71"/>
      <c r="O4" s="71" t="s">
        <v>163</v>
      </c>
    </row>
    <row r="5" spans="1:15" s="4" customFormat="1" ht="12.75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5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3.2" x14ac:dyDescent="0.25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0.799999999999997" x14ac:dyDescent="0.2">
      <c r="A9" s="170"/>
      <c r="B9" s="150"/>
      <c r="C9" s="158"/>
      <c r="D9" s="158"/>
      <c r="E9" s="150"/>
      <c r="F9" s="16" t="s">
        <v>536</v>
      </c>
      <c r="G9" s="16" t="s">
        <v>145</v>
      </c>
      <c r="H9" s="150"/>
      <c r="I9" s="17" t="s">
        <v>537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0.8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84">
        <f t="shared" ref="K12:K20" si="1">D12+E12-H12</f>
        <v>0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/>
      <c r="E16" s="9"/>
      <c r="F16" s="9"/>
      <c r="G16" s="9"/>
      <c r="H16" s="9"/>
      <c r="I16" s="9"/>
      <c r="J16" s="9"/>
      <c r="K16" s="64">
        <f t="shared" si="1"/>
        <v>0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0.399999999999999" x14ac:dyDescent="0.2">
      <c r="A18" s="38" t="s">
        <v>179</v>
      </c>
      <c r="B18" s="35" t="s">
        <v>24</v>
      </c>
      <c r="C18" s="33" t="s">
        <v>25</v>
      </c>
      <c r="D18" s="9"/>
      <c r="E18" s="9"/>
      <c r="F18" s="9"/>
      <c r="G18" s="9"/>
      <c r="H18" s="9"/>
      <c r="I18" s="9"/>
      <c r="J18" s="9"/>
      <c r="K18" s="64">
        <f t="shared" si="1"/>
        <v>0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/>
      <c r="E20" s="9"/>
      <c r="F20" s="9"/>
      <c r="G20" s="9"/>
      <c r="H20" s="9"/>
      <c r="I20" s="9"/>
      <c r="J20" s="9"/>
      <c r="K20" s="64">
        <f t="shared" si="1"/>
        <v>0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0</v>
      </c>
      <c r="E21" s="33" t="s">
        <v>34</v>
      </c>
      <c r="F21" s="33" t="s">
        <v>34</v>
      </c>
      <c r="G21" s="33" t="s">
        <v>34</v>
      </c>
      <c r="H21" s="83">
        <f>SUM(H22:H23)+SUM(H29:H34)</f>
        <v>0</v>
      </c>
      <c r="I21" s="83">
        <f>SUM(I22:I23)+SUM(I29:I34)</f>
        <v>0</v>
      </c>
      <c r="J21" s="83">
        <f>SUM(J22:J23)+SUM(J29:J34)</f>
        <v>0</v>
      </c>
      <c r="K21" s="82">
        <f>D21+H21</f>
        <v>0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1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3.2" x14ac:dyDescent="0.25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0.799999999999997" x14ac:dyDescent="0.2">
      <c r="A27" s="171"/>
      <c r="B27" s="150"/>
      <c r="C27" s="158"/>
      <c r="D27" s="158"/>
      <c r="E27" s="150"/>
      <c r="F27" s="16" t="s">
        <v>536</v>
      </c>
      <c r="G27" s="16" t="s">
        <v>145</v>
      </c>
      <c r="H27" s="150"/>
      <c r="I27" s="17" t="s">
        <v>537</v>
      </c>
      <c r="J27" s="17" t="s">
        <v>147</v>
      </c>
      <c r="K27" s="148"/>
    </row>
    <row r="28" spans="1:16" ht="10.8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/>
      <c r="E30" s="110" t="s">
        <v>34</v>
      </c>
      <c r="F30" s="110" t="s">
        <v>34</v>
      </c>
      <c r="G30" s="110" t="s">
        <v>34</v>
      </c>
      <c r="H30" s="11"/>
      <c r="I30" s="111"/>
      <c r="J30" s="111"/>
      <c r="K30" s="112">
        <f t="shared" si="2"/>
        <v>0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0.399999999999999" x14ac:dyDescent="0.2">
      <c r="A32" s="38" t="s">
        <v>183</v>
      </c>
      <c r="B32" s="35" t="s">
        <v>48</v>
      </c>
      <c r="C32" s="33" t="s">
        <v>49</v>
      </c>
      <c r="D32" s="9"/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0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/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0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0.399999999999999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0.399999999999999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0.399999999999999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599500</v>
      </c>
      <c r="F44" s="98">
        <f t="shared" si="4"/>
        <v>0</v>
      </c>
      <c r="G44" s="98">
        <f t="shared" si="4"/>
        <v>0</v>
      </c>
      <c r="H44" s="98">
        <f t="shared" si="4"/>
        <v>599500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0.399999999999999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0.399999999999999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0.399999999999999" x14ac:dyDescent="0.2">
      <c r="A47" s="38" t="s">
        <v>349</v>
      </c>
      <c r="B47" s="35" t="s">
        <v>216</v>
      </c>
      <c r="C47" s="33" t="s">
        <v>221</v>
      </c>
      <c r="D47" s="9"/>
      <c r="E47" s="9">
        <v>599500</v>
      </c>
      <c r="F47" s="9"/>
      <c r="G47" s="9"/>
      <c r="H47" s="9">
        <v>599500</v>
      </c>
      <c r="I47" s="9"/>
      <c r="J47" s="9"/>
      <c r="K47" s="64">
        <f>D47+E47-H47</f>
        <v>0</v>
      </c>
    </row>
    <row r="48" spans="1:11" ht="21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3.2" x14ac:dyDescent="0.25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0.799999999999997" x14ac:dyDescent="0.2">
      <c r="A52" s="170"/>
      <c r="B52" s="150"/>
      <c r="C52" s="158"/>
      <c r="D52" s="158"/>
      <c r="E52" s="150"/>
      <c r="F52" s="16" t="s">
        <v>536</v>
      </c>
      <c r="G52" s="16" t="s">
        <v>145</v>
      </c>
      <c r="H52" s="150"/>
      <c r="I52" s="17" t="s">
        <v>537</v>
      </c>
      <c r="J52" s="17" t="s">
        <v>147</v>
      </c>
      <c r="K52" s="148"/>
    </row>
    <row r="53" spans="1:12" ht="10.8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0.399999999999999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0.399999999999999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0.399999999999999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0.399999999999999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0.399999999999999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0.399999999999999" x14ac:dyDescent="0.2">
      <c r="A60" s="52" t="s">
        <v>535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0.399999999999999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0.399999999999999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0.399999999999999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0.399999999999999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20.399999999999999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0.399999999999999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0.399999999999999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1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3.2" x14ac:dyDescent="0.25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0.799999999999997" x14ac:dyDescent="0.2">
      <c r="A74" s="170"/>
      <c r="B74" s="150"/>
      <c r="C74" s="158"/>
      <c r="D74" s="158"/>
      <c r="E74" s="150"/>
      <c r="F74" s="16" t="s">
        <v>536</v>
      </c>
      <c r="G74" s="16" t="s">
        <v>145</v>
      </c>
      <c r="H74" s="150"/>
      <c r="I74" s="17" t="s">
        <v>537</v>
      </c>
      <c r="J74" s="17" t="s">
        <v>147</v>
      </c>
      <c r="K74" s="148"/>
    </row>
    <row r="75" spans="1:12" ht="10.8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0.399999999999999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0.6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0.399999999999999" x14ac:dyDescent="0.2">
      <c r="A79" s="22" t="s">
        <v>534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0.399999999999999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0.399999999999999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3.2" x14ac:dyDescent="0.25">
      <c r="A91" s="56" t="s">
        <v>80</v>
      </c>
      <c r="B91" s="32" t="s">
        <v>81</v>
      </c>
      <c r="C91" s="60" t="s">
        <v>82</v>
      </c>
      <c r="D91" s="10"/>
      <c r="E91" s="8">
        <v>37650</v>
      </c>
      <c r="F91" s="8"/>
      <c r="G91" s="8"/>
      <c r="H91" s="8">
        <v>37650</v>
      </c>
      <c r="I91" s="8"/>
      <c r="J91" s="8"/>
      <c r="K91" s="57">
        <f>D91+E91-H91</f>
        <v>0</v>
      </c>
    </row>
    <row r="92" spans="1:12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1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5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0.799999999999997" x14ac:dyDescent="0.2">
      <c r="A98" s="170"/>
      <c r="B98" s="150"/>
      <c r="C98" s="158"/>
      <c r="D98" s="158"/>
      <c r="E98" s="150"/>
      <c r="F98" s="16" t="s">
        <v>536</v>
      </c>
      <c r="G98" s="16" t="s">
        <v>145</v>
      </c>
      <c r="H98" s="150"/>
      <c r="I98" s="17" t="s">
        <v>537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0.399999999999999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20.399999999999999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0.399999999999999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0.399999999999999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0.399999999999999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0.399999999999999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0.399999999999999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0.399999999999999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0.399999999999999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0.399999999999999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20.399999999999999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0.399999999999999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1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3.2" x14ac:dyDescent="0.25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0.799999999999997" x14ac:dyDescent="0.2">
      <c r="A118" s="171"/>
      <c r="B118" s="150"/>
      <c r="C118" s="158"/>
      <c r="D118" s="158"/>
      <c r="E118" s="150"/>
      <c r="F118" s="16" t="s">
        <v>536</v>
      </c>
      <c r="G118" s="16" t="s">
        <v>145</v>
      </c>
      <c r="H118" s="150"/>
      <c r="I118" s="17" t="s">
        <v>537</v>
      </c>
      <c r="J118" s="17" t="s">
        <v>147</v>
      </c>
      <c r="K118" s="148"/>
    </row>
    <row r="119" spans="1:12" ht="10.8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20.399999999999999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0.399999999999999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0.399999999999999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0.399999999999999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0.399999999999999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0.399999999999999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0.6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0.6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0.399999999999999" x14ac:dyDescent="0.2">
      <c r="A128" s="34" t="s">
        <v>408</v>
      </c>
      <c r="B128" s="35" t="s">
        <v>409</v>
      </c>
      <c r="C128" s="33" t="s">
        <v>410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0.399999999999999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0.399999999999999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1.2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3.2" x14ac:dyDescent="0.25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0.799999999999997" x14ac:dyDescent="0.2">
      <c r="A135" s="149"/>
      <c r="B135" s="150"/>
      <c r="C135" s="158"/>
      <c r="D135" s="158"/>
      <c r="E135" s="150"/>
      <c r="F135" s="16" t="s">
        <v>536</v>
      </c>
      <c r="G135" s="16" t="s">
        <v>145</v>
      </c>
      <c r="H135" s="150"/>
      <c r="I135" s="17" t="s">
        <v>537</v>
      </c>
      <c r="J135" s="17" t="s">
        <v>147</v>
      </c>
      <c r="K135" s="148"/>
      <c r="L135" s="113"/>
    </row>
    <row r="136" spans="1:12" ht="10.8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0.6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0.6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20.399999999999999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0.399999999999999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1" thickBot="1" x14ac:dyDescent="0.25">
      <c r="A141" s="127" t="s">
        <v>430</v>
      </c>
      <c r="B141" s="39" t="s">
        <v>431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2" ht="21.75" customHeight="1" x14ac:dyDescent="0.25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3.2" x14ac:dyDescent="0.25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0.799999999999997" x14ac:dyDescent="0.2">
      <c r="A145" s="149"/>
      <c r="B145" s="150"/>
      <c r="C145" s="158"/>
      <c r="D145" s="158"/>
      <c r="E145" s="150"/>
      <c r="F145" s="16" t="s">
        <v>536</v>
      </c>
      <c r="G145" s="16" t="s">
        <v>145</v>
      </c>
      <c r="H145" s="150"/>
      <c r="I145" s="17" t="s">
        <v>537</v>
      </c>
      <c r="J145" s="17" t="s">
        <v>147</v>
      </c>
      <c r="K145" s="148"/>
    </row>
    <row r="146" spans="1:13" ht="10.8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/>
      <c r="E147" s="87"/>
      <c r="F147" s="87"/>
      <c r="G147" s="87"/>
      <c r="H147" s="87"/>
      <c r="I147" s="87"/>
      <c r="J147" s="87"/>
      <c r="K147" s="105">
        <f>D147+E147-H147</f>
        <v>0</v>
      </c>
      <c r="L147" s="121"/>
      <c r="M147" s="122"/>
    </row>
    <row r="148" spans="1:13" ht="20.399999999999999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0.399999999999999" x14ac:dyDescent="0.2">
      <c r="A150" s="66" t="s">
        <v>96</v>
      </c>
      <c r="B150" s="35" t="s">
        <v>32</v>
      </c>
      <c r="C150" s="33" t="s">
        <v>325</v>
      </c>
      <c r="D150" s="88"/>
      <c r="E150" s="6" t="s">
        <v>139</v>
      </c>
      <c r="F150" s="6" t="s">
        <v>139</v>
      </c>
      <c r="G150" s="6" t="s">
        <v>139</v>
      </c>
      <c r="H150" s="88"/>
      <c r="I150" s="88"/>
      <c r="J150" s="88"/>
      <c r="K150" s="82">
        <f>D150+H150</f>
        <v>0</v>
      </c>
      <c r="L150" s="121"/>
      <c r="M150" s="122"/>
    </row>
    <row r="151" spans="1:13" ht="20.399999999999999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0.399999999999999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0.399999999999999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0.399999999999999" x14ac:dyDescent="0.2">
      <c r="A156" s="66" t="s">
        <v>298</v>
      </c>
      <c r="B156" s="35" t="s">
        <v>544</v>
      </c>
      <c r="C156" s="33" t="s">
        <v>330</v>
      </c>
      <c r="D156" s="88"/>
      <c r="E156" s="88">
        <v>599500</v>
      </c>
      <c r="F156" s="88"/>
      <c r="G156" s="88"/>
      <c r="H156" s="88">
        <v>599500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0.399999999999999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0.399999999999999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545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0.399999999999999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0.399999999999999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1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3.2" x14ac:dyDescent="0.25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0.799999999999997" x14ac:dyDescent="0.2">
      <c r="A169" s="149"/>
      <c r="B169" s="150"/>
      <c r="C169" s="158"/>
      <c r="D169" s="158"/>
      <c r="E169" s="150"/>
      <c r="F169" s="16" t="s">
        <v>536</v>
      </c>
      <c r="G169" s="16" t="s">
        <v>145</v>
      </c>
      <c r="H169" s="150"/>
      <c r="I169" s="17" t="s">
        <v>537</v>
      </c>
      <c r="J169" s="17" t="s">
        <v>338</v>
      </c>
      <c r="K169" s="148"/>
    </row>
    <row r="170" spans="1:13" ht="10.8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0.399999999999999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0.399999999999999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0.399999999999999" x14ac:dyDescent="0.2">
      <c r="A173" s="66" t="s">
        <v>465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0.399999999999999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0.399999999999999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0.399999999999999" x14ac:dyDescent="0.2">
      <c r="A177" s="66" t="s">
        <v>301</v>
      </c>
      <c r="B177" s="35" t="s">
        <v>453</v>
      </c>
      <c r="C177" s="33" t="s">
        <v>454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x14ac:dyDescent="0.2">
      <c r="A178" s="66" t="s">
        <v>239</v>
      </c>
      <c r="B178" s="35" t="s">
        <v>455</v>
      </c>
      <c r="C178" s="33" t="s">
        <v>456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0.399999999999999" x14ac:dyDescent="0.2">
      <c r="A179" s="38" t="s">
        <v>316</v>
      </c>
      <c r="B179" s="35" t="s">
        <v>104</v>
      </c>
      <c r="C179" s="33" t="s">
        <v>457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458</v>
      </c>
      <c r="D180" s="88"/>
      <c r="E180" s="88">
        <v>37650</v>
      </c>
      <c r="F180" s="88"/>
      <c r="G180" s="88"/>
      <c r="H180" s="88">
        <v>37650</v>
      </c>
      <c r="I180" s="88"/>
      <c r="J180" s="88"/>
      <c r="K180" s="104">
        <f t="shared" si="13"/>
        <v>0</v>
      </c>
      <c r="L180" s="121"/>
      <c r="M180" s="122"/>
    </row>
    <row r="181" spans="1:13" ht="20.399999999999999" x14ac:dyDescent="0.2">
      <c r="A181" s="38" t="s">
        <v>310</v>
      </c>
      <c r="B181" s="35" t="s">
        <v>106</v>
      </c>
      <c r="C181" s="33" t="s">
        <v>459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0.399999999999999" x14ac:dyDescent="0.2">
      <c r="A182" s="66" t="s">
        <v>107</v>
      </c>
      <c r="B182" s="35" t="s">
        <v>84</v>
      </c>
      <c r="C182" s="33" t="s">
        <v>460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0.399999999999999" x14ac:dyDescent="0.2">
      <c r="A183" s="38" t="s">
        <v>310</v>
      </c>
      <c r="B183" s="35" t="s">
        <v>108</v>
      </c>
      <c r="C183" s="33" t="s">
        <v>461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3.2" x14ac:dyDescent="0.25">
      <c r="A184" s="66" t="s">
        <v>86</v>
      </c>
      <c r="B184" s="35" t="s">
        <v>87</v>
      </c>
      <c r="C184" s="33" t="s">
        <v>462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0.399999999999999" x14ac:dyDescent="0.2">
      <c r="A185" s="38" t="s">
        <v>310</v>
      </c>
      <c r="B185" s="36" t="s">
        <v>109</v>
      </c>
      <c r="C185" s="123" t="s">
        <v>463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1" thickBot="1" x14ac:dyDescent="0.25">
      <c r="A186" s="66" t="s">
        <v>394</v>
      </c>
      <c r="B186" s="39" t="s">
        <v>393</v>
      </c>
      <c r="C186" s="67" t="s">
        <v>464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5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0.8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0.399999999999999" x14ac:dyDescent="0.2">
      <c r="A191" s="66" t="s">
        <v>466</v>
      </c>
      <c r="B191" s="51" t="s">
        <v>111</v>
      </c>
      <c r="C191" s="62" t="s">
        <v>467</v>
      </c>
      <c r="D191" s="182"/>
      <c r="E191" s="182"/>
      <c r="F191" s="182"/>
      <c r="G191" s="182"/>
      <c r="H191" s="182"/>
      <c r="I191" s="182"/>
      <c r="J191" s="183">
        <f t="shared" ref="J191:J196" si="14">D191+F191-H191</f>
        <v>0</v>
      </c>
      <c r="K191" s="184"/>
      <c r="L191" s="121"/>
      <c r="M191" s="122"/>
    </row>
    <row r="192" spans="1:13" ht="20.399999999999999" x14ac:dyDescent="0.2">
      <c r="A192" s="38" t="s">
        <v>303</v>
      </c>
      <c r="B192" s="80" t="s">
        <v>111</v>
      </c>
      <c r="C192" s="33" t="s">
        <v>468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0.399999999999999" x14ac:dyDescent="0.2">
      <c r="A193" s="75" t="s">
        <v>304</v>
      </c>
      <c r="B193" s="80" t="s">
        <v>111</v>
      </c>
      <c r="C193" s="33" t="s">
        <v>469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470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0.399999999999999" x14ac:dyDescent="0.2">
      <c r="A195" s="75" t="s">
        <v>305</v>
      </c>
      <c r="B195" s="80" t="s">
        <v>111</v>
      </c>
      <c r="C195" s="33" t="s">
        <v>471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0.399999999999999" x14ac:dyDescent="0.2">
      <c r="A198" s="66" t="s">
        <v>306</v>
      </c>
      <c r="B198" s="35" t="s">
        <v>113</v>
      </c>
      <c r="C198" s="33" t="s">
        <v>472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0.399999999999999" x14ac:dyDescent="0.2">
      <c r="A199" s="75" t="s">
        <v>307</v>
      </c>
      <c r="B199" s="80" t="s">
        <v>113</v>
      </c>
      <c r="C199" s="33" t="s">
        <v>473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474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475</v>
      </c>
      <c r="B203" s="35" t="s">
        <v>114</v>
      </c>
      <c r="C203" s="33" t="s">
        <v>476</v>
      </c>
      <c r="D203" s="165"/>
      <c r="E203" s="165"/>
      <c r="F203" s="165"/>
      <c r="G203" s="165"/>
      <c r="H203" s="165"/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20.399999999999999" x14ac:dyDescent="0.2">
      <c r="A207" s="66" t="s">
        <v>115</v>
      </c>
      <c r="B207" s="35" t="s">
        <v>116</v>
      </c>
      <c r="C207" s="33" t="s">
        <v>477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0.399999999999999" x14ac:dyDescent="0.2">
      <c r="A208" s="38" t="s">
        <v>309</v>
      </c>
      <c r="B208" s="80" t="s">
        <v>116</v>
      </c>
      <c r="C208" s="33" t="s">
        <v>478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0.399999999999999" x14ac:dyDescent="0.2">
      <c r="A209" s="75" t="s">
        <v>310</v>
      </c>
      <c r="B209" s="80" t="s">
        <v>116</v>
      </c>
      <c r="C209" s="33" t="s">
        <v>479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480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0.399999999999999" x14ac:dyDescent="0.2">
      <c r="A211" s="75" t="s">
        <v>310</v>
      </c>
      <c r="B211" s="80" t="s">
        <v>116</v>
      </c>
      <c r="C211" s="33" t="s">
        <v>481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0.399999999999999" x14ac:dyDescent="0.2">
      <c r="A212" s="66" t="s">
        <v>311</v>
      </c>
      <c r="B212" s="35" t="s">
        <v>119</v>
      </c>
      <c r="C212" s="33" t="s">
        <v>482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0.8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0.399999999999999" x14ac:dyDescent="0.2">
      <c r="A220" s="58" t="s">
        <v>313</v>
      </c>
      <c r="B220" s="51" t="s">
        <v>120</v>
      </c>
      <c r="C220" s="62" t="s">
        <v>483</v>
      </c>
      <c r="D220" s="197"/>
      <c r="E220" s="197"/>
      <c r="F220" s="197"/>
      <c r="G220" s="197"/>
      <c r="H220" s="197"/>
      <c r="I220" s="197"/>
      <c r="J220" s="183">
        <f>D220+F220-H220</f>
        <v>0</v>
      </c>
      <c r="K220" s="184"/>
      <c r="L220" s="121"/>
      <c r="M220" s="122"/>
    </row>
    <row r="221" spans="1:13" ht="20.399999999999999" x14ac:dyDescent="0.2">
      <c r="A221" s="34" t="s">
        <v>314</v>
      </c>
      <c r="B221" s="80" t="s">
        <v>120</v>
      </c>
      <c r="C221" s="33" t="s">
        <v>484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485</v>
      </c>
      <c r="D222" s="165"/>
      <c r="E222" s="165"/>
      <c r="F222" s="165"/>
      <c r="G222" s="165"/>
      <c r="H222" s="165"/>
      <c r="I222" s="165"/>
      <c r="J222" s="152">
        <f>D222+F222-H222</f>
        <v>0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20.399999999999999" x14ac:dyDescent="0.2">
      <c r="A225" s="58" t="s">
        <v>315</v>
      </c>
      <c r="B225" s="35" t="s">
        <v>122</v>
      </c>
      <c r="C225" s="33" t="s">
        <v>486</v>
      </c>
      <c r="D225" s="165"/>
      <c r="E225" s="165"/>
      <c r="F225" s="165"/>
      <c r="G225" s="165"/>
      <c r="H225" s="165"/>
      <c r="I225" s="165"/>
      <c r="J225" s="152">
        <f t="shared" ref="J225:J240" si="16">D225+F225-H225</f>
        <v>0</v>
      </c>
      <c r="K225" s="153"/>
      <c r="L225" s="121"/>
      <c r="M225" s="122"/>
    </row>
    <row r="226" spans="1:15" ht="20.399999999999999" x14ac:dyDescent="0.2">
      <c r="A226" s="34" t="s">
        <v>309</v>
      </c>
      <c r="B226" s="80" t="s">
        <v>122</v>
      </c>
      <c r="C226" s="33" t="s">
        <v>487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5" ht="20.399999999999999" x14ac:dyDescent="0.2">
      <c r="A227" s="75" t="s">
        <v>310</v>
      </c>
      <c r="B227" s="80" t="s">
        <v>122</v>
      </c>
      <c r="C227" s="33" t="s">
        <v>488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489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0.399999999999999" x14ac:dyDescent="0.2">
      <c r="A229" s="78" t="s">
        <v>310</v>
      </c>
      <c r="B229" s="80" t="s">
        <v>122</v>
      </c>
      <c r="C229" s="33" t="s">
        <v>490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20.399999999999999" x14ac:dyDescent="0.2">
      <c r="A230" s="58" t="s">
        <v>501</v>
      </c>
      <c r="B230" s="35" t="s">
        <v>123</v>
      </c>
      <c r="C230" s="33" t="s">
        <v>491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0.399999999999999" x14ac:dyDescent="0.2">
      <c r="A231" s="34" t="s">
        <v>309</v>
      </c>
      <c r="B231" s="80" t="s">
        <v>123</v>
      </c>
      <c r="C231" s="33" t="s">
        <v>492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0.399999999999999" x14ac:dyDescent="0.2">
      <c r="A232" s="75" t="s">
        <v>316</v>
      </c>
      <c r="B232" s="80" t="s">
        <v>123</v>
      </c>
      <c r="C232" s="33" t="s">
        <v>493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494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495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0.399999999999999" x14ac:dyDescent="0.2">
      <c r="A235" s="75" t="s">
        <v>310</v>
      </c>
      <c r="B235" s="80" t="s">
        <v>123</v>
      </c>
      <c r="C235" s="33" t="s">
        <v>496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497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0.399999999999999" x14ac:dyDescent="0.2">
      <c r="A237" s="78" t="s">
        <v>310</v>
      </c>
      <c r="B237" s="80" t="s">
        <v>123</v>
      </c>
      <c r="C237" s="33" t="s">
        <v>498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538</v>
      </c>
    </row>
    <row r="238" spans="1:15" x14ac:dyDescent="0.2">
      <c r="A238" s="34" t="s">
        <v>317</v>
      </c>
      <c r="B238" s="80" t="s">
        <v>123</v>
      </c>
      <c r="C238" s="33" t="s">
        <v>499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500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532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20.399999999999999" x14ac:dyDescent="0.2">
      <c r="A246" s="58" t="s">
        <v>502</v>
      </c>
      <c r="B246" s="51" t="s">
        <v>125</v>
      </c>
      <c r="C246" s="62" t="s">
        <v>503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0.399999999999999" x14ac:dyDescent="0.2">
      <c r="A247" s="34" t="s">
        <v>309</v>
      </c>
      <c r="B247" s="80" t="s">
        <v>125</v>
      </c>
      <c r="C247" s="33" t="s">
        <v>504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0.399999999999999" x14ac:dyDescent="0.2">
      <c r="A248" s="75" t="s">
        <v>316</v>
      </c>
      <c r="B248" s="80" t="s">
        <v>125</v>
      </c>
      <c r="C248" s="33" t="s">
        <v>505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506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507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0.399999999999999" x14ac:dyDescent="0.2">
      <c r="A251" s="75" t="s">
        <v>310</v>
      </c>
      <c r="B251" s="80" t="s">
        <v>125</v>
      </c>
      <c r="C251" s="33" t="s">
        <v>508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509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0.399999999999999" x14ac:dyDescent="0.2">
      <c r="A253" s="78" t="s">
        <v>310</v>
      </c>
      <c r="B253" s="80" t="s">
        <v>125</v>
      </c>
      <c r="C253" s="33" t="s">
        <v>510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511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0.399999999999999" x14ac:dyDescent="0.2">
      <c r="A257" s="58" t="s">
        <v>522</v>
      </c>
      <c r="B257" s="35" t="s">
        <v>126</v>
      </c>
      <c r="C257" s="33" t="s">
        <v>512</v>
      </c>
      <c r="D257" s="165"/>
      <c r="E257" s="165"/>
      <c r="F257" s="165"/>
      <c r="G257" s="165"/>
      <c r="H257" s="165"/>
      <c r="I257" s="165"/>
      <c r="J257" s="152">
        <f t="shared" ref="J257:J267" si="18">D257+F257-H257</f>
        <v>0</v>
      </c>
      <c r="K257" s="153"/>
      <c r="L257" s="121"/>
      <c r="M257" s="122"/>
    </row>
    <row r="258" spans="1:13" ht="30.6" x14ac:dyDescent="0.2">
      <c r="A258" s="34" t="s">
        <v>320</v>
      </c>
      <c r="B258" s="80" t="s">
        <v>126</v>
      </c>
      <c r="C258" s="33" t="s">
        <v>513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514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0.399999999999999" x14ac:dyDescent="0.2">
      <c r="A260" s="95" t="s">
        <v>316</v>
      </c>
      <c r="B260" s="80" t="s">
        <v>126</v>
      </c>
      <c r="C260" s="33" t="s">
        <v>515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516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517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20.399999999999999" x14ac:dyDescent="0.2">
      <c r="A263" s="95" t="s">
        <v>310</v>
      </c>
      <c r="B263" s="80" t="s">
        <v>126</v>
      </c>
      <c r="C263" s="33" t="s">
        <v>518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519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20.399999999999999" x14ac:dyDescent="0.2">
      <c r="A265" s="95" t="s">
        <v>310</v>
      </c>
      <c r="B265" s="80" t="s">
        <v>126</v>
      </c>
      <c r="C265" s="33" t="s">
        <v>520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521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533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0.399999999999999" x14ac:dyDescent="0.2">
      <c r="A273" s="34" t="s">
        <v>328</v>
      </c>
      <c r="B273" s="97" t="s">
        <v>126</v>
      </c>
      <c r="C273" s="62" t="s">
        <v>523</v>
      </c>
      <c r="D273" s="197"/>
      <c r="E273" s="197"/>
      <c r="F273" s="197"/>
      <c r="G273" s="197"/>
      <c r="H273" s="197"/>
      <c r="I273" s="197"/>
      <c r="J273" s="183">
        <f t="shared" ref="J273:J282" si="19">D273+F273-H273</f>
        <v>0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524</v>
      </c>
      <c r="D274" s="165"/>
      <c r="E274" s="165"/>
      <c r="F274" s="165"/>
      <c r="G274" s="165"/>
      <c r="H274" s="165"/>
      <c r="I274" s="165"/>
      <c r="J274" s="152">
        <f t="shared" si="19"/>
        <v>0</v>
      </c>
      <c r="K274" s="153"/>
      <c r="L274" s="121"/>
      <c r="M274" s="122"/>
    </row>
    <row r="275" spans="1:13" ht="20.399999999999999" x14ac:dyDescent="0.2">
      <c r="A275" s="95" t="s">
        <v>316</v>
      </c>
      <c r="B275" s="80" t="s">
        <v>126</v>
      </c>
      <c r="C275" s="33" t="s">
        <v>525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526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527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20.399999999999999" x14ac:dyDescent="0.2">
      <c r="A278" s="95" t="s">
        <v>310</v>
      </c>
      <c r="B278" s="80" t="s">
        <v>126</v>
      </c>
      <c r="C278" s="33" t="s">
        <v>528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529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20.399999999999999" x14ac:dyDescent="0.2">
      <c r="A280" s="95" t="s">
        <v>310</v>
      </c>
      <c r="B280" s="80" t="s">
        <v>126</v>
      </c>
      <c r="C280" s="33" t="s">
        <v>530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531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0.8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0.8" hidden="1" thickBot="1" x14ac:dyDescent="0.25"/>
    <row r="286" spans="1:13" ht="48" hidden="1" customHeight="1" thickTop="1" thickBot="1" x14ac:dyDescent="0.3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0.8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0.8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2023-03-28T07:40:55Z</dcterms:modified>
</cp:coreProperties>
</file>